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IMMQLD\Government\Governance Advisory\Library\Health Check\"/>
    </mc:Choice>
  </mc:AlternateContent>
  <xr:revisionPtr revIDLastSave="0" documentId="13_ncr:1_{05A7C7E1-C49C-4FDA-8B8D-A4C517D10B07}" xr6:coauthVersionLast="47" xr6:coauthVersionMax="47" xr10:uidLastSave="{00000000-0000-0000-0000-000000000000}"/>
  <bookViews>
    <workbookView xWindow="-120" yWindow="-120" windowWidth="29040" windowHeight="15840" xr2:uid="{C4DF04DB-446B-4585-AEF3-56B1F2AEAA9B}"/>
  </bookViews>
  <sheets>
    <sheet name="Introduction" sheetId="1" r:id="rId1"/>
    <sheet name="Survey" sheetId="2" r:id="rId2"/>
    <sheet name="Report" sheetId="3" r:id="rId3"/>
  </sheets>
  <definedNames>
    <definedName name="_xlnm.Print_Area" localSheetId="2">Report!$A$2:$D$55</definedName>
    <definedName name="_xlnm.Print_Area" localSheetId="1">Survey!$A$1:$D$60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" l="1"/>
  <c r="E55" i="3"/>
  <c r="D55" i="3" s="1"/>
  <c r="E54" i="3"/>
  <c r="D54" i="3" s="1"/>
  <c r="E53" i="3"/>
  <c r="D53" i="3" s="1"/>
  <c r="E52" i="3"/>
  <c r="D52" i="3" s="1"/>
  <c r="E51" i="3"/>
  <c r="D51" i="3" s="1"/>
  <c r="E50" i="3"/>
  <c r="D50" i="3" s="1"/>
  <c r="E49" i="3"/>
  <c r="D49" i="3" s="1"/>
  <c r="E48" i="3"/>
  <c r="D48" i="3" s="1"/>
  <c r="E47" i="3"/>
  <c r="D47" i="3" s="1"/>
  <c r="E46" i="3"/>
  <c r="D46" i="3" s="1"/>
  <c r="E45" i="3"/>
  <c r="D45" i="3" s="1"/>
  <c r="E44" i="3"/>
  <c r="D44" i="3" s="1"/>
  <c r="E43" i="3"/>
  <c r="D43" i="3" s="1"/>
  <c r="B55" i="3"/>
  <c r="C55" i="3" s="1"/>
  <c r="B54" i="3"/>
  <c r="C54" i="3" s="1"/>
  <c r="B53" i="3"/>
  <c r="C53" i="3" s="1"/>
  <c r="B52" i="3"/>
  <c r="C52" i="3" s="1"/>
  <c r="B51" i="3"/>
  <c r="C51" i="3" s="1"/>
  <c r="B50" i="3"/>
  <c r="C50" i="3" s="1"/>
  <c r="B49" i="3"/>
  <c r="C49" i="3" s="1"/>
  <c r="B48" i="3"/>
  <c r="C48" i="3" s="1"/>
  <c r="B47" i="3"/>
  <c r="C47" i="3" s="1"/>
  <c r="B46" i="3"/>
  <c r="C46" i="3" s="1"/>
  <c r="B45" i="3"/>
  <c r="C45" i="3" s="1"/>
  <c r="B44" i="3"/>
  <c r="C44" i="3" s="1"/>
  <c r="B43" i="3"/>
  <c r="C43" i="3" s="1"/>
  <c r="B38" i="3"/>
  <c r="C38" i="3" s="1"/>
  <c r="B36" i="3"/>
  <c r="C36" i="3" s="1"/>
  <c r="B34" i="3"/>
  <c r="C34" i="3" s="1"/>
  <c r="B32" i="3"/>
  <c r="C32" i="3" s="1"/>
  <c r="B30" i="3"/>
  <c r="C30" i="3" s="1"/>
  <c r="B28" i="3"/>
  <c r="B27" i="3"/>
  <c r="B25" i="3"/>
  <c r="C25" i="3" s="1"/>
  <c r="B23" i="3"/>
  <c r="C23" i="3" s="1"/>
  <c r="B21" i="3"/>
  <c r="C21" i="3" s="1"/>
  <c r="B19" i="3"/>
  <c r="C19" i="3" s="1"/>
  <c r="B18" i="3"/>
  <c r="C18" i="3" s="1"/>
  <c r="B16" i="3"/>
  <c r="C16" i="3" s="1"/>
  <c r="B15" i="3"/>
  <c r="C15" i="3" s="1"/>
  <c r="B13" i="3"/>
  <c r="C13" i="3" s="1"/>
  <c r="B12" i="3"/>
  <c r="C12" i="3" s="1"/>
  <c r="B9" i="3"/>
  <c r="C9" i="3" s="1"/>
  <c r="A7" i="3"/>
  <c r="A5" i="3"/>
  <c r="A3" i="3"/>
  <c r="C39" i="3" l="1"/>
  <c r="C56" i="3"/>
</calcChain>
</file>

<file path=xl/sharedStrings.xml><?xml version="1.0" encoding="utf-8"?>
<sst xmlns="http://schemas.openxmlformats.org/spreadsheetml/2006/main" count="115" uniqueCount="76">
  <si>
    <t>LG POLICY HEALTH CHECK ASSESSMENT</t>
  </si>
  <si>
    <t>Purpose of this self-assessment is to provide a quick and simple assessment of a Council’s status on the currency, and maturity, of your key policy and guiding documents in line with legislative requirements and best practice.</t>
  </si>
  <si>
    <t xml:space="preserve">The Health Check is a preliminary step to capture a state of organisation in respect to key governance practices.  </t>
  </si>
  <si>
    <t>The aim is that this Health Check will provide insight on the focus and/or priority areas for planning purposes.</t>
  </si>
  <si>
    <t>Note: full disclosure and transparency are valuable for this assessment to be effective.  Responses will be confidential and only used to inform future planning for the needs of your organisation.</t>
  </si>
  <si>
    <t>For more informaton or assistance, please contact:</t>
  </si>
  <si>
    <t>Liza Perrett</t>
  </si>
  <si>
    <t>Governance Advisor</t>
  </si>
  <si>
    <t xml:space="preserve">LGMA </t>
  </si>
  <si>
    <t>E:  ga@lgmaqld.org.au</t>
  </si>
  <si>
    <t>INSTRUCTIONS</t>
  </si>
  <si>
    <t>For reference, the legend for coloured cells:</t>
  </si>
  <si>
    <t>Dropdown options</t>
  </si>
  <si>
    <t>Free form/text</t>
  </si>
  <si>
    <t>When you have completed the survey, you can obtain the report/results by clicking on the Report Tab.</t>
  </si>
  <si>
    <t xml:space="preserve">Feel free to email the results and/or this workbook to the ga@lgmaqld.org.au </t>
  </si>
  <si>
    <t>Council Name:</t>
  </si>
  <si>
    <t>Phone</t>
  </si>
  <si>
    <t>Yes</t>
  </si>
  <si>
    <t>No</t>
  </si>
  <si>
    <t>Officer Name:</t>
  </si>
  <si>
    <t>Email</t>
  </si>
  <si>
    <t>Unsure</t>
  </si>
  <si>
    <t>Officer Position:</t>
  </si>
  <si>
    <t>Date Completed</t>
  </si>
  <si>
    <t>QUESTION</t>
  </si>
  <si>
    <t>RESPONSE</t>
  </si>
  <si>
    <t>FURTHER DETAIL REQUIRED</t>
  </si>
  <si>
    <t>Do you believe you have an influence in policy making in your organisation?</t>
  </si>
  <si>
    <t>If No, why not?</t>
  </si>
  <si>
    <t>Are your policies available online?</t>
  </si>
  <si>
    <t>External website:</t>
  </si>
  <si>
    <t>If No, where are they located?</t>
  </si>
  <si>
    <t>If yes, are they easily accessible/located?</t>
  </si>
  <si>
    <t>Staff intranet:</t>
  </si>
  <si>
    <t>Does your organisation have an established Policy review framework?</t>
  </si>
  <si>
    <t>If Yes, is it followed</t>
  </si>
  <si>
    <t>Do you believe all your policies are up to date?</t>
  </si>
  <si>
    <t>Are your policies reviewed at least every two years</t>
  </si>
  <si>
    <t>Do you believe your policies are reviewed adequately and frequently?</t>
  </si>
  <si>
    <t>Does your organisation have any policies over four years old?</t>
  </si>
  <si>
    <t>From your understanding are any of these key governance policies?</t>
  </si>
  <si>
    <t>If Yes, what is the percentage</t>
  </si>
  <si>
    <t>Do you believe the following groups are aware of their legislative obligations regarding Policies:</t>
  </si>
  <si>
    <t>Executive Management</t>
  </si>
  <si>
    <t>General Staff</t>
  </si>
  <si>
    <t>Do you believe there may be gaps in meeting your governance obligations or best practice opportunities relating to Policies?</t>
  </si>
  <si>
    <t>Are your Policies generally followed by staff, the organisation, Council?</t>
  </si>
  <si>
    <t>Do you believe your organisation is open and ready for a policy review?</t>
  </si>
  <si>
    <t>Do you believe there may be gaps in meeting your governance obligations relating to reporting (i.e. quarterly reporting, annual report)</t>
  </si>
  <si>
    <t>If yes, what are they or what could improve?</t>
  </si>
  <si>
    <t>While the following is not a comprehensive, please indicate the status of these Policies/Registers/Processes in your organisation:</t>
  </si>
  <si>
    <t>Policies/Registers/Processes</t>
  </si>
  <si>
    <t>Adopted -Yes/NO</t>
  </si>
  <si>
    <t>Name of Policy/Document/Structure</t>
  </si>
  <si>
    <t>Last Reviewed - Month/Year</t>
  </si>
  <si>
    <t>Acceptable Request Guidelines</t>
  </si>
  <si>
    <t>Meeting procedures</t>
  </si>
  <si>
    <t>Procurement Policy</t>
  </si>
  <si>
    <t>Councillor Expenses Reimbursement policy</t>
  </si>
  <si>
    <t>Public Interest Disclosure Policy and Management Plan</t>
  </si>
  <si>
    <t>Administrative action complaints process (&amp;/or Policy)</t>
  </si>
  <si>
    <t>Local Law Making process</t>
  </si>
  <si>
    <t>Social Media Policy</t>
  </si>
  <si>
    <t>Information Privacy</t>
  </si>
  <si>
    <t>Annual Operational Plan</t>
  </si>
  <si>
    <t>Quarterly reporting of AOP</t>
  </si>
  <si>
    <t>Have you got a (Enterprise) Risk Register</t>
  </si>
  <si>
    <t>Have you got an Audit Committee (or similar)</t>
  </si>
  <si>
    <t>SCORE</t>
  </si>
  <si>
    <t>Do you believe your organisation is aware of their legislative obligations regarding Policies</t>
  </si>
  <si>
    <t>Are your Policies followed by staff, the organisation, Council?</t>
  </si>
  <si>
    <t>High level status of compliance on Policies/Registers/Processes in your organisation:</t>
  </si>
  <si>
    <t>Score</t>
  </si>
  <si>
    <t>Status 
(over 2 years/
24 Mths)</t>
  </si>
  <si>
    <t>P:  07 3063 0688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</si>
</sst>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m\-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left" indent="1"/>
    </xf>
    <xf numFmtId="0" fontId="4" fillId="0" borderId="0" xfId="1" applyAlignment="1">
      <alignment horizontal="left" inden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Border="1"/>
    <xf numFmtId="0" fontId="1" fillId="0" borderId="0" xfId="0" applyFont="1" applyAlignment="1">
      <alignment vertical="center"/>
    </xf>
    <xf numFmtId="0" fontId="0" fillId="3" borderId="0" xfId="0" applyFill="1" applyAlignment="1" applyProtection="1">
      <alignment vertical="center" wrapText="1"/>
      <protection locked="0"/>
    </xf>
    <xf numFmtId="0" fontId="0" fillId="0" borderId="1" xfId="0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9" fontId="0" fillId="3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/>
    <xf numFmtId="164" fontId="0" fillId="3" borderId="1" xfId="0" applyNumberFormat="1" applyFill="1" applyBorder="1" applyAlignment="1" applyProtection="1">
      <alignment vertical="center" wrapText="1"/>
      <protection locked="0"/>
    </xf>
    <xf numFmtId="0" fontId="0" fillId="3" borderId="0" xfId="0" applyFill="1" applyAlignment="1">
      <alignment vertical="center" wrapText="1"/>
    </xf>
    <xf numFmtId="9" fontId="0" fillId="0" borderId="1" xfId="0" applyNumberFormat="1" applyBorder="1"/>
    <xf numFmtId="0" fontId="0" fillId="0" borderId="6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theme="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1924050</xdr:colOff>
      <xdr:row>0</xdr:row>
      <xdr:rowOff>38100</xdr:rowOff>
    </xdr:from>
    <xdr:to>
      <xdr:col>0</xdr:col>
      <xdr:colOff>5810250</xdr:colOff>
      <xdr:row>6</xdr:row>
      <xdr:rowOff>15875</xdr:rowOff>
    </xdr:to>
    <xdr:pic>
      <xdr:nvPicPr>
        <xdr:cNvPr id="3" name="Picture 2" descr="A picture containing text&#10;&#10;Description automatically generated">
          <a:extLst>
            <a:ext uri="{FF2B5EF4-FFF2-40B4-BE49-F238E27FC236}">
              <a16:creationId xmlns:a16="http://schemas.microsoft.com/office/drawing/2014/main" id="{550F99F7-72DF-1ABB-34C0-0F9DBEC0C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8100"/>
          <a:ext cx="3886200" cy="106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@lgmaqld.org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7487-B57F-4A74-8A47-70F69D893F31}">
  <dimension ref="A7:A29"/>
  <sheetViews>
    <sheetView tabSelected="1" zoomScaleNormal="100" zoomScalePageLayoutView="200" workbookViewId="0">
      <selection activeCell="A10" sqref="A10"/>
    </sheetView>
  </sheetViews>
  <sheetFormatPr defaultRowHeight="15" x14ac:dyDescent="0.25"/>
  <cols>
    <col min="1" max="1" width="109.42578125" customWidth="1"/>
  </cols>
  <sheetData>
    <row r="7" spans="1:1" ht="28.5" x14ac:dyDescent="0.25">
      <c r="A7" s="2" t="s">
        <v>0</v>
      </c>
    </row>
    <row r="8" spans="1:1" ht="30" x14ac:dyDescent="0.25">
      <c r="A8" s="3" t="s">
        <v>1</v>
      </c>
    </row>
    <row r="9" spans="1:1" x14ac:dyDescent="0.25">
      <c r="A9" s="3"/>
    </row>
    <row r="10" spans="1:1" x14ac:dyDescent="0.25">
      <c r="A10" s="3" t="s">
        <v>2</v>
      </c>
    </row>
    <row r="11" spans="1:1" x14ac:dyDescent="0.25">
      <c r="A11" s="3"/>
    </row>
    <row r="12" spans="1:1" x14ac:dyDescent="0.25">
      <c r="A12" s="3" t="s">
        <v>3</v>
      </c>
    </row>
    <row r="13" spans="1:1" x14ac:dyDescent="0.25">
      <c r="A13" s="3"/>
    </row>
    <row r="14" spans="1:1" ht="30" x14ac:dyDescent="0.25">
      <c r="A14" s="4" t="s">
        <v>4</v>
      </c>
    </row>
    <row r="15" spans="1:1" x14ac:dyDescent="0.25">
      <c r="A15" s="1"/>
    </row>
    <row r="16" spans="1:1" x14ac:dyDescent="0.25">
      <c r="A16" s="1" t="s">
        <v>5</v>
      </c>
    </row>
    <row r="17" spans="1:1" x14ac:dyDescent="0.25">
      <c r="A17" s="5" t="s">
        <v>6</v>
      </c>
    </row>
    <row r="18" spans="1:1" x14ac:dyDescent="0.25">
      <c r="A18" s="5" t="s">
        <v>7</v>
      </c>
    </row>
    <row r="19" spans="1:1" x14ac:dyDescent="0.25">
      <c r="A19" s="5" t="s">
        <v>8</v>
      </c>
    </row>
    <row r="20" spans="1:1" x14ac:dyDescent="0.25">
      <c r="A20" s="6" t="s">
        <v>9</v>
      </c>
    </row>
    <row r="21" spans="1:1" x14ac:dyDescent="0.25">
      <c r="A21" s="5" t="s">
        <v>75</v>
      </c>
    </row>
    <row r="23" spans="1:1" x14ac:dyDescent="0.25">
      <c r="A23" s="14" t="s">
        <v>10</v>
      </c>
    </row>
    <row r="24" spans="1:1" x14ac:dyDescent="0.25">
      <c r="A24" s="13" t="s">
        <v>11</v>
      </c>
    </row>
    <row r="25" spans="1:1" x14ac:dyDescent="0.25">
      <c r="A25" s="11" t="s">
        <v>12</v>
      </c>
    </row>
    <row r="26" spans="1:1" x14ac:dyDescent="0.25">
      <c r="A26" s="10" t="s">
        <v>13</v>
      </c>
    </row>
    <row r="28" spans="1:1" x14ac:dyDescent="0.25">
      <c r="A28" t="s">
        <v>14</v>
      </c>
    </row>
    <row r="29" spans="1:1" x14ac:dyDescent="0.25">
      <c r="A29" t="s">
        <v>15</v>
      </c>
    </row>
  </sheetData>
  <sheetProtection algorithmName="SHA-512" hashValue="d0RjscmLQQ0wm/HZQytMzrXmv9eJ1oeGMedQN5l1lc0/7dHOB6Yg+ky6+iDEnNzBZmj36Jr/aaHTQcbJqPuBYg==" saltValue="TFbBeildD2gfoUGzu8bRsA==" spinCount="100000" sheet="1" objects="1" scenarios="1"/>
  <hyperlinks>
    <hyperlink ref="A20" r:id="rId1" display="ga@lgmaqld.org.au" xr:uid="{5D65861F-61A1-4AE0-93CE-804C3FBE6DCA}"/>
  </hyperlinks>
  <pageMargins left="0.70866141732283472" right="0.70866141732283472" top="0.74803149606299213" bottom="0.74803149606299213" header="0.31496062992125984" footer="0.31496062992125984"/>
  <pageSetup orientation="portrait" r:id="rId2"/>
  <headerFooter>
    <oddFooter>&amp;LVersion 1 - JRG endorsed 3 November 2022&amp;R&amp;6This resource has been prepared in partnership between LGMA and the 
Department of Housing, Local Government, Planning and Public Works  
through the Governance Advisory Service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42CC-37E0-4B0C-B9B4-A2E9829DC04A}">
  <dimension ref="A1:I60"/>
  <sheetViews>
    <sheetView showGridLines="0" view="pageLayout" zoomScaleNormal="100" workbookViewId="0">
      <selection activeCell="A8" sqref="A8"/>
    </sheetView>
  </sheetViews>
  <sheetFormatPr defaultRowHeight="15" x14ac:dyDescent="0.25"/>
  <cols>
    <col min="1" max="1" width="46.140625" customWidth="1"/>
    <col min="2" max="2" width="10.85546875" customWidth="1"/>
    <col min="3" max="3" width="63.7109375" customWidth="1"/>
    <col min="4" max="4" width="17.140625" customWidth="1"/>
    <col min="8" max="8" width="8.7109375" customWidth="1"/>
    <col min="9" max="9" width="0" hidden="1" customWidth="1"/>
  </cols>
  <sheetData>
    <row r="1" spans="1:9" x14ac:dyDescent="0.25">
      <c r="A1" s="17" t="s">
        <v>16</v>
      </c>
      <c r="B1" s="7"/>
      <c r="C1" s="17" t="s">
        <v>17</v>
      </c>
      <c r="I1" t="s">
        <v>18</v>
      </c>
    </row>
    <row r="2" spans="1:9" x14ac:dyDescent="0.25">
      <c r="A2" s="18"/>
      <c r="B2" s="7"/>
      <c r="C2" s="18"/>
      <c r="I2" t="s">
        <v>19</v>
      </c>
    </row>
    <row r="3" spans="1:9" x14ac:dyDescent="0.25">
      <c r="A3" s="17" t="s">
        <v>20</v>
      </c>
      <c r="B3" s="7"/>
      <c r="C3" s="17" t="s">
        <v>21</v>
      </c>
      <c r="I3" t="s">
        <v>22</v>
      </c>
    </row>
    <row r="4" spans="1:9" x14ac:dyDescent="0.25">
      <c r="A4" s="18"/>
      <c r="B4" s="7"/>
      <c r="C4" s="18"/>
    </row>
    <row r="5" spans="1:9" x14ac:dyDescent="0.25">
      <c r="A5" s="17" t="s">
        <v>23</v>
      </c>
      <c r="B5" s="7"/>
      <c r="C5" s="17" t="s">
        <v>24</v>
      </c>
    </row>
    <row r="6" spans="1:9" x14ac:dyDescent="0.25">
      <c r="A6" s="18"/>
      <c r="B6" s="7"/>
      <c r="C6" s="18"/>
    </row>
    <row r="7" spans="1:9" x14ac:dyDescent="0.25">
      <c r="A7" s="7"/>
      <c r="B7" s="7"/>
    </row>
    <row r="8" spans="1:9" x14ac:dyDescent="0.25">
      <c r="A8" s="7"/>
      <c r="B8" s="7"/>
    </row>
    <row r="9" spans="1:9" x14ac:dyDescent="0.25">
      <c r="A9" s="26" t="s">
        <v>25</v>
      </c>
      <c r="B9" s="26" t="s">
        <v>26</v>
      </c>
      <c r="C9" s="27" t="s">
        <v>27</v>
      </c>
    </row>
    <row r="10" spans="1:9" ht="14.45" customHeight="1" x14ac:dyDescent="0.25">
      <c r="A10" s="36" t="s">
        <v>28</v>
      </c>
      <c r="B10" s="12"/>
      <c r="C10" s="16" t="s">
        <v>29</v>
      </c>
    </row>
    <row r="11" spans="1:9" ht="29.1" customHeight="1" x14ac:dyDescent="0.25">
      <c r="A11" s="37"/>
      <c r="B11" s="19"/>
      <c r="C11" s="15"/>
    </row>
    <row r="12" spans="1:9" x14ac:dyDescent="0.25">
      <c r="A12" s="22"/>
      <c r="B12" s="22"/>
      <c r="C12" s="22"/>
    </row>
    <row r="13" spans="1:9" x14ac:dyDescent="0.25">
      <c r="A13" s="9" t="s">
        <v>30</v>
      </c>
      <c r="B13" s="9"/>
      <c r="C13" s="16"/>
    </row>
    <row r="14" spans="1:9" x14ac:dyDescent="0.25">
      <c r="A14" s="20" t="s">
        <v>31</v>
      </c>
      <c r="B14" s="12"/>
      <c r="C14" s="16" t="s">
        <v>32</v>
      </c>
    </row>
    <row r="15" spans="1:9" x14ac:dyDescent="0.25">
      <c r="A15" s="20" t="s">
        <v>33</v>
      </c>
      <c r="B15" s="12"/>
      <c r="C15" s="21"/>
    </row>
    <row r="16" spans="1:9" x14ac:dyDescent="0.25">
      <c r="A16" s="20"/>
      <c r="B16" s="9"/>
      <c r="C16" s="16"/>
    </row>
    <row r="17" spans="1:3" x14ac:dyDescent="0.25">
      <c r="A17" s="20" t="s">
        <v>34</v>
      </c>
      <c r="B17" s="12"/>
      <c r="C17" s="16" t="s">
        <v>32</v>
      </c>
    </row>
    <row r="18" spans="1:3" x14ac:dyDescent="0.25">
      <c r="A18" s="20" t="s">
        <v>33</v>
      </c>
      <c r="B18" s="12"/>
      <c r="C18" s="21"/>
    </row>
    <row r="19" spans="1:3" x14ac:dyDescent="0.25">
      <c r="A19" s="22"/>
      <c r="B19" s="22"/>
      <c r="C19" s="22"/>
    </row>
    <row r="20" spans="1:3" ht="29.1" customHeight="1" x14ac:dyDescent="0.25">
      <c r="A20" s="9" t="s">
        <v>35</v>
      </c>
      <c r="B20" s="12"/>
      <c r="C20" s="40"/>
    </row>
    <row r="21" spans="1:3" ht="29.1" customHeight="1" x14ac:dyDescent="0.25">
      <c r="A21" s="20" t="s">
        <v>36</v>
      </c>
      <c r="B21" s="12"/>
      <c r="C21" s="41"/>
    </row>
    <row r="22" spans="1:3" x14ac:dyDescent="0.25">
      <c r="A22" s="22"/>
      <c r="B22" s="22"/>
      <c r="C22" s="22"/>
    </row>
    <row r="23" spans="1:3" ht="21.6" customHeight="1" x14ac:dyDescent="0.25">
      <c r="A23" s="9" t="s">
        <v>37</v>
      </c>
      <c r="B23" s="12"/>
      <c r="C23" s="34"/>
    </row>
    <row r="24" spans="1:3" x14ac:dyDescent="0.25">
      <c r="A24" s="22"/>
      <c r="B24" s="22"/>
      <c r="C24" s="22"/>
    </row>
    <row r="25" spans="1:3" ht="21.6" customHeight="1" x14ac:dyDescent="0.25">
      <c r="A25" s="9" t="s">
        <v>38</v>
      </c>
      <c r="B25" s="12"/>
      <c r="C25" s="34"/>
    </row>
    <row r="26" spans="1:3" x14ac:dyDescent="0.25">
      <c r="A26" s="22"/>
      <c r="B26" s="22"/>
      <c r="C26" s="22"/>
    </row>
    <row r="27" spans="1:3" ht="27.95" customHeight="1" x14ac:dyDescent="0.25">
      <c r="A27" s="9" t="s">
        <v>39</v>
      </c>
      <c r="B27" s="12"/>
      <c r="C27" s="34"/>
    </row>
    <row r="28" spans="1:3" x14ac:dyDescent="0.25">
      <c r="A28" s="22"/>
      <c r="B28" s="22"/>
      <c r="C28" s="22"/>
    </row>
    <row r="29" spans="1:3" ht="29.1" customHeight="1" x14ac:dyDescent="0.25">
      <c r="A29" s="23" t="s">
        <v>40</v>
      </c>
      <c r="B29" s="12"/>
      <c r="C29" s="23" t="s">
        <v>41</v>
      </c>
    </row>
    <row r="30" spans="1:3" x14ac:dyDescent="0.25">
      <c r="A30" s="20" t="s">
        <v>42</v>
      </c>
      <c r="B30" s="24">
        <v>0.01</v>
      </c>
      <c r="C30" s="21"/>
    </row>
    <row r="31" spans="1:3" x14ac:dyDescent="0.25">
      <c r="A31" s="22"/>
      <c r="B31" s="22"/>
      <c r="C31" s="22"/>
    </row>
    <row r="32" spans="1:3" ht="29.1" customHeight="1" x14ac:dyDescent="0.25">
      <c r="A32" s="23" t="s">
        <v>43</v>
      </c>
      <c r="B32" s="16"/>
      <c r="C32" s="16"/>
    </row>
    <row r="33" spans="1:4" ht="29.1" customHeight="1" x14ac:dyDescent="0.25">
      <c r="A33" s="20" t="s">
        <v>44</v>
      </c>
      <c r="B33" s="12"/>
      <c r="C33" s="34"/>
    </row>
    <row r="34" spans="1:4" ht="29.1" customHeight="1" x14ac:dyDescent="0.25">
      <c r="A34" s="20" t="s">
        <v>45</v>
      </c>
      <c r="B34" s="12"/>
      <c r="C34" s="34"/>
    </row>
    <row r="35" spans="1:4" x14ac:dyDescent="0.25">
      <c r="A35" s="22"/>
      <c r="B35" s="22"/>
      <c r="C35" s="22"/>
    </row>
    <row r="36" spans="1:4" ht="45" x14ac:dyDescent="0.25">
      <c r="A36" s="9" t="s">
        <v>46</v>
      </c>
      <c r="B36" s="12"/>
      <c r="C36" s="34"/>
    </row>
    <row r="37" spans="1:4" x14ac:dyDescent="0.25">
      <c r="A37" s="22"/>
      <c r="B37" s="22"/>
      <c r="C37" s="22"/>
    </row>
    <row r="38" spans="1:4" ht="30.6" customHeight="1" x14ac:dyDescent="0.25">
      <c r="A38" s="9" t="s">
        <v>47</v>
      </c>
      <c r="B38" s="12"/>
      <c r="C38" s="34"/>
    </row>
    <row r="39" spans="1:4" x14ac:dyDescent="0.25">
      <c r="A39" s="22"/>
      <c r="B39" s="22"/>
      <c r="C39" s="22"/>
    </row>
    <row r="40" spans="1:4" ht="30.95" customHeight="1" x14ac:dyDescent="0.25">
      <c r="A40" s="9" t="s">
        <v>48</v>
      </c>
      <c r="B40" s="12"/>
      <c r="C40" s="34"/>
    </row>
    <row r="41" spans="1:4" x14ac:dyDescent="0.25">
      <c r="A41" s="22"/>
      <c r="B41" s="22"/>
      <c r="C41" s="22"/>
    </row>
    <row r="42" spans="1:4" ht="45" x14ac:dyDescent="0.25">
      <c r="A42" s="9" t="s">
        <v>49</v>
      </c>
      <c r="B42" s="12"/>
      <c r="C42" s="35"/>
    </row>
    <row r="43" spans="1:4" ht="41.1" customHeight="1" x14ac:dyDescent="0.25">
      <c r="A43" s="20" t="s">
        <v>50</v>
      </c>
      <c r="B43" s="38"/>
      <c r="C43" s="39"/>
    </row>
    <row r="46" spans="1:4" x14ac:dyDescent="0.25">
      <c r="A46" s="7" t="s">
        <v>51</v>
      </c>
      <c r="B46" s="7"/>
      <c r="C46" s="7"/>
    </row>
    <row r="47" spans="1:4" ht="27.6" customHeight="1" x14ac:dyDescent="0.25">
      <c r="A47" s="8" t="s">
        <v>52</v>
      </c>
      <c r="B47" s="8" t="s">
        <v>53</v>
      </c>
      <c r="C47" s="8" t="s">
        <v>54</v>
      </c>
      <c r="D47" s="8" t="s">
        <v>55</v>
      </c>
    </row>
    <row r="48" spans="1:4" ht="30.6" customHeight="1" x14ac:dyDescent="0.25">
      <c r="A48" s="9" t="s">
        <v>56</v>
      </c>
      <c r="B48" s="12"/>
      <c r="C48" s="15"/>
      <c r="D48" s="28"/>
    </row>
    <row r="49" spans="1:4" ht="30.6" customHeight="1" x14ac:dyDescent="0.25">
      <c r="A49" s="9" t="s">
        <v>57</v>
      </c>
      <c r="B49" s="12"/>
      <c r="C49" s="15"/>
      <c r="D49" s="28"/>
    </row>
    <row r="50" spans="1:4" ht="30.6" customHeight="1" x14ac:dyDescent="0.25">
      <c r="A50" s="9" t="s">
        <v>58</v>
      </c>
      <c r="B50" s="12"/>
      <c r="C50" s="15"/>
      <c r="D50" s="28"/>
    </row>
    <row r="51" spans="1:4" ht="30.6" customHeight="1" x14ac:dyDescent="0.25">
      <c r="A51" s="9" t="s">
        <v>59</v>
      </c>
      <c r="B51" s="12"/>
      <c r="C51" s="15"/>
      <c r="D51" s="28"/>
    </row>
    <row r="52" spans="1:4" ht="30" x14ac:dyDescent="0.25">
      <c r="A52" s="9" t="s">
        <v>60</v>
      </c>
      <c r="B52" s="12"/>
      <c r="C52" s="15"/>
      <c r="D52" s="28"/>
    </row>
    <row r="53" spans="1:4" ht="30" x14ac:dyDescent="0.25">
      <c r="A53" s="9" t="s">
        <v>61</v>
      </c>
      <c r="B53" s="12"/>
      <c r="C53" s="15"/>
      <c r="D53" s="28"/>
    </row>
    <row r="54" spans="1:4" ht="30.95" customHeight="1" x14ac:dyDescent="0.25">
      <c r="A54" s="9" t="s">
        <v>62</v>
      </c>
      <c r="B54" s="12"/>
      <c r="C54" s="15"/>
      <c r="D54" s="28"/>
    </row>
    <row r="55" spans="1:4" ht="30.95" customHeight="1" x14ac:dyDescent="0.25">
      <c r="A55" s="9" t="s">
        <v>63</v>
      </c>
      <c r="B55" s="12"/>
      <c r="C55" s="15"/>
      <c r="D55" s="28"/>
    </row>
    <row r="56" spans="1:4" ht="30.95" customHeight="1" x14ac:dyDescent="0.25">
      <c r="A56" s="9" t="s">
        <v>64</v>
      </c>
      <c r="B56" s="12"/>
      <c r="C56" s="15"/>
      <c r="D56" s="28"/>
    </row>
    <row r="57" spans="1:4" ht="30.95" customHeight="1" x14ac:dyDescent="0.25">
      <c r="A57" s="9" t="s">
        <v>65</v>
      </c>
      <c r="B57" s="12"/>
      <c r="C57" s="15"/>
      <c r="D57" s="28"/>
    </row>
    <row r="58" spans="1:4" ht="30.95" customHeight="1" x14ac:dyDescent="0.25">
      <c r="A58" s="9" t="s">
        <v>66</v>
      </c>
      <c r="B58" s="12"/>
      <c r="C58" s="15"/>
      <c r="D58" s="28"/>
    </row>
    <row r="59" spans="1:4" ht="30.95" customHeight="1" x14ac:dyDescent="0.25">
      <c r="A59" s="9" t="s">
        <v>67</v>
      </c>
      <c r="B59" s="12"/>
      <c r="C59" s="15"/>
      <c r="D59" s="28"/>
    </row>
    <row r="60" spans="1:4" ht="30.95" customHeight="1" x14ac:dyDescent="0.25">
      <c r="A60" s="9" t="s">
        <v>68</v>
      </c>
      <c r="B60" s="12"/>
      <c r="C60" s="15"/>
      <c r="D60" s="28"/>
    </row>
  </sheetData>
  <sheetProtection algorithmName="SHA-512" hashValue="DxsRLG1c+cFKA4mh5kU2pBKH5DhD8L6YjGqIxVHCPv21dXUZuutnJfxD55AJH66WsnXNpWRZwJ0tGiwrtRWLxw==" saltValue="tqhgzStGYgzWb5wrxTvQ8w==" spinCount="100000" sheet="1" objects="1" scenarios="1"/>
  <mergeCells count="3">
    <mergeCell ref="A10:A11"/>
    <mergeCell ref="B43:C43"/>
    <mergeCell ref="C20:C21"/>
  </mergeCells>
  <dataValidations count="1">
    <dataValidation type="list" allowBlank="1" showInputMessage="1" showErrorMessage="1" sqref="B10 B14:B15 B17:B18 B20:B21 B23 B25 B27 B29 B48:B60 B38 B40 B42 B36 B33:B34" xr:uid="{CD427265-45C1-4319-8151-5C7DE3A53B17}">
      <formula1>$I$1:$I$3</formula1>
    </dataValidation>
  </dataValidations>
  <pageMargins left="0.39370078740157483" right="0.39370078740157483" top="1.1811023622047245" bottom="0.74803149606299213" header="0.31496062992125984" footer="0.31496062992125984"/>
  <pageSetup scale="70" orientation="portrait" r:id="rId1"/>
  <headerFooter>
    <oddHeader>&amp;C&amp;G
LG POLICY HEALTH CHECK - SELF-ASSESSMENT</oddHeader>
    <oddFooter>&amp;LVersion 1 - JRG endorsed 3 November 2022&amp;R&amp;P</oddFooter>
  </headerFooter>
  <rowBreaks count="1" manualBreakCount="1">
    <brk id="4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4434C-5794-4316-AED4-87A9544E0642}">
  <dimension ref="A2:E56"/>
  <sheetViews>
    <sheetView showGridLines="0" view="pageLayout" zoomScaleNormal="100" workbookViewId="0">
      <selection activeCell="G8" sqref="G8"/>
    </sheetView>
  </sheetViews>
  <sheetFormatPr defaultRowHeight="15" x14ac:dyDescent="0.25"/>
  <cols>
    <col min="1" max="1" width="63.85546875" customWidth="1"/>
    <col min="2" max="2" width="9.5703125" customWidth="1"/>
    <col min="3" max="3" width="11.140625" customWidth="1"/>
    <col min="4" max="4" width="14" customWidth="1"/>
    <col min="5" max="5" width="13" hidden="1" customWidth="1"/>
    <col min="6" max="6" width="10.85546875" customWidth="1"/>
  </cols>
  <sheetData>
    <row r="2" spans="1:3" x14ac:dyDescent="0.25">
      <c r="A2" s="17" t="s">
        <v>16</v>
      </c>
      <c r="B2" s="7"/>
      <c r="C2" s="17"/>
    </row>
    <row r="3" spans="1:3" x14ac:dyDescent="0.25">
      <c r="A3" s="29">
        <f>Survey!A2</f>
        <v>0</v>
      </c>
      <c r="B3" s="7"/>
      <c r="C3" s="17"/>
    </row>
    <row r="4" spans="1:3" x14ac:dyDescent="0.25">
      <c r="A4" s="17" t="s">
        <v>20</v>
      </c>
      <c r="B4" s="7"/>
      <c r="C4" s="17"/>
    </row>
    <row r="5" spans="1:3" x14ac:dyDescent="0.25">
      <c r="A5" s="29">
        <f>Survey!A4</f>
        <v>0</v>
      </c>
      <c r="B5" s="7"/>
      <c r="C5" s="17"/>
    </row>
    <row r="6" spans="1:3" x14ac:dyDescent="0.25">
      <c r="A6" s="17" t="s">
        <v>23</v>
      </c>
      <c r="B6" s="7"/>
      <c r="C6" s="17"/>
    </row>
    <row r="7" spans="1:3" x14ac:dyDescent="0.25">
      <c r="A7" s="29">
        <f>Survey!A6</f>
        <v>0</v>
      </c>
      <c r="B7" s="7"/>
      <c r="C7" s="17"/>
    </row>
    <row r="8" spans="1:3" ht="30" x14ac:dyDescent="0.25">
      <c r="A8" s="26" t="s">
        <v>25</v>
      </c>
      <c r="B8" s="26" t="s">
        <v>26</v>
      </c>
      <c r="C8" s="26" t="s">
        <v>69</v>
      </c>
    </row>
    <row r="9" spans="1:3" ht="30" x14ac:dyDescent="0.25">
      <c r="A9" s="9" t="s">
        <v>28</v>
      </c>
      <c r="B9" s="16">
        <f>Survey!B10</f>
        <v>0</v>
      </c>
      <c r="C9" s="16">
        <f>IF(B9="Yes",1,0)</f>
        <v>0</v>
      </c>
    </row>
    <row r="10" spans="1:3" x14ac:dyDescent="0.25">
      <c r="A10" s="22"/>
      <c r="B10" s="22"/>
      <c r="C10" s="22"/>
    </row>
    <row r="11" spans="1:3" x14ac:dyDescent="0.25">
      <c r="A11" s="9" t="s">
        <v>30</v>
      </c>
      <c r="B11" s="16"/>
      <c r="C11" s="16"/>
    </row>
    <row r="12" spans="1:3" x14ac:dyDescent="0.25">
      <c r="A12" s="20" t="s">
        <v>31</v>
      </c>
      <c r="B12" s="16">
        <f>Survey!B14</f>
        <v>0</v>
      </c>
      <c r="C12" s="16">
        <f>IF(B12="Yes",1,0)</f>
        <v>0</v>
      </c>
    </row>
    <row r="13" spans="1:3" x14ac:dyDescent="0.25">
      <c r="A13" s="20" t="s">
        <v>33</v>
      </c>
      <c r="B13" s="16">
        <f>Survey!B15</f>
        <v>0</v>
      </c>
      <c r="C13" s="16">
        <f>IF(B13="Yes",1,0)</f>
        <v>0</v>
      </c>
    </row>
    <row r="14" spans="1:3" x14ac:dyDescent="0.25">
      <c r="A14" s="20"/>
      <c r="B14" s="16"/>
      <c r="C14" s="16"/>
    </row>
    <row r="15" spans="1:3" x14ac:dyDescent="0.25">
      <c r="A15" s="20" t="s">
        <v>34</v>
      </c>
      <c r="B15" s="16">
        <f>Survey!B17</f>
        <v>0</v>
      </c>
      <c r="C15" s="16">
        <f>IF(B15="Yes",1,0)</f>
        <v>0</v>
      </c>
    </row>
    <row r="16" spans="1:3" x14ac:dyDescent="0.25">
      <c r="A16" s="20" t="s">
        <v>33</v>
      </c>
      <c r="B16" s="16">
        <f>Survey!B18</f>
        <v>0</v>
      </c>
      <c r="C16" s="16">
        <f>IF(B16="Yes",1,0)</f>
        <v>0</v>
      </c>
    </row>
    <row r="17" spans="1:3" x14ac:dyDescent="0.25">
      <c r="A17" s="22"/>
      <c r="B17" s="22"/>
      <c r="C17" s="22"/>
    </row>
    <row r="18" spans="1:3" ht="30" x14ac:dyDescent="0.25">
      <c r="A18" s="9" t="s">
        <v>35</v>
      </c>
      <c r="B18" s="16">
        <f>Survey!B20</f>
        <v>0</v>
      </c>
      <c r="C18" s="16">
        <f t="shared" ref="C18:C19" si="0">IF(B18="Yes",1,0)</f>
        <v>0</v>
      </c>
    </row>
    <row r="19" spans="1:3" x14ac:dyDescent="0.25">
      <c r="A19" s="20" t="s">
        <v>36</v>
      </c>
      <c r="B19" s="16">
        <f>Survey!B21</f>
        <v>0</v>
      </c>
      <c r="C19" s="16">
        <f t="shared" si="0"/>
        <v>0</v>
      </c>
    </row>
    <row r="20" spans="1:3" x14ac:dyDescent="0.25">
      <c r="A20" s="22"/>
      <c r="B20" s="22"/>
      <c r="C20" s="22"/>
    </row>
    <row r="21" spans="1:3" x14ac:dyDescent="0.25">
      <c r="A21" s="9" t="s">
        <v>37</v>
      </c>
      <c r="B21" s="16">
        <f>Survey!B23</f>
        <v>0</v>
      </c>
      <c r="C21" s="16">
        <f>IF(B21="Yes",1,0)</f>
        <v>0</v>
      </c>
    </row>
    <row r="22" spans="1:3" x14ac:dyDescent="0.25">
      <c r="A22" s="22"/>
      <c r="B22" s="22"/>
      <c r="C22" s="22"/>
    </row>
    <row r="23" spans="1:3" x14ac:dyDescent="0.25">
      <c r="A23" s="9" t="s">
        <v>38</v>
      </c>
      <c r="B23" s="16">
        <f>Survey!B25</f>
        <v>0</v>
      </c>
      <c r="C23" s="16">
        <f>IF(B23="Yes",1,0)</f>
        <v>0</v>
      </c>
    </row>
    <row r="24" spans="1:3" x14ac:dyDescent="0.25">
      <c r="A24" s="22"/>
      <c r="B24" s="22"/>
      <c r="C24" s="22"/>
    </row>
    <row r="25" spans="1:3" ht="30" x14ac:dyDescent="0.25">
      <c r="A25" s="9" t="s">
        <v>39</v>
      </c>
      <c r="B25" s="16">
        <f>Survey!B27</f>
        <v>0</v>
      </c>
      <c r="C25" s="16">
        <f>IF(B25="Yes",1,0)</f>
        <v>0</v>
      </c>
    </row>
    <row r="26" spans="1:3" x14ac:dyDescent="0.25">
      <c r="A26" s="22"/>
      <c r="B26" s="22"/>
      <c r="C26" s="22"/>
    </row>
    <row r="27" spans="1:3" x14ac:dyDescent="0.25">
      <c r="A27" s="23" t="s">
        <v>40</v>
      </c>
      <c r="B27" s="16">
        <f>Survey!B29</f>
        <v>0</v>
      </c>
      <c r="C27" s="16">
        <f>IF(B27="No",1,0)</f>
        <v>0</v>
      </c>
    </row>
    <row r="28" spans="1:3" x14ac:dyDescent="0.25">
      <c r="A28" s="20" t="s">
        <v>42</v>
      </c>
      <c r="B28" s="30">
        <f>Survey!B30</f>
        <v>0.01</v>
      </c>
      <c r="C28" s="16"/>
    </row>
    <row r="29" spans="1:3" x14ac:dyDescent="0.25">
      <c r="A29" s="22"/>
      <c r="B29" s="22"/>
      <c r="C29" s="22"/>
    </row>
    <row r="30" spans="1:3" ht="30" x14ac:dyDescent="0.25">
      <c r="A30" s="23" t="s">
        <v>70</v>
      </c>
      <c r="B30" s="16">
        <f>Survey!B32</f>
        <v>0</v>
      </c>
      <c r="C30" s="16">
        <f>IF(B30="Yes",1,0)</f>
        <v>0</v>
      </c>
    </row>
    <row r="31" spans="1:3" x14ac:dyDescent="0.25">
      <c r="A31" s="22"/>
      <c r="B31" s="22"/>
      <c r="C31" s="22"/>
    </row>
    <row r="32" spans="1:3" ht="30" x14ac:dyDescent="0.25">
      <c r="A32" s="9" t="s">
        <v>46</v>
      </c>
      <c r="B32" s="16">
        <f>Survey!B36</f>
        <v>0</v>
      </c>
      <c r="C32" s="16">
        <f>IF(B32="Yes",1,0)</f>
        <v>0</v>
      </c>
    </row>
    <row r="33" spans="1:5" x14ac:dyDescent="0.25">
      <c r="A33" s="22"/>
      <c r="B33" s="22"/>
      <c r="C33" s="22"/>
    </row>
    <row r="34" spans="1:5" x14ac:dyDescent="0.25">
      <c r="A34" s="9" t="s">
        <v>71</v>
      </c>
      <c r="B34" s="16">
        <f>Survey!B38</f>
        <v>0</v>
      </c>
      <c r="C34" s="16">
        <f>IF(B34="Yes",1,0)</f>
        <v>0</v>
      </c>
    </row>
    <row r="35" spans="1:5" x14ac:dyDescent="0.25">
      <c r="A35" s="22"/>
      <c r="B35" s="22"/>
      <c r="C35" s="22"/>
    </row>
    <row r="36" spans="1:5" ht="30" x14ac:dyDescent="0.25">
      <c r="A36" s="9" t="s">
        <v>48</v>
      </c>
      <c r="B36" s="16">
        <f>Survey!B40</f>
        <v>0</v>
      </c>
      <c r="C36" s="16">
        <f>IF(B36="Yes",1,0)</f>
        <v>0</v>
      </c>
    </row>
    <row r="37" spans="1:5" x14ac:dyDescent="0.25">
      <c r="A37" s="22"/>
      <c r="B37" s="22"/>
      <c r="C37" s="22"/>
    </row>
    <row r="38" spans="1:5" ht="45" x14ac:dyDescent="0.25">
      <c r="A38" s="9" t="s">
        <v>49</v>
      </c>
      <c r="B38" s="16">
        <f>Survey!B42</f>
        <v>0</v>
      </c>
      <c r="C38" s="16">
        <f>IF(B38="No",1,0)</f>
        <v>0</v>
      </c>
    </row>
    <row r="39" spans="1:5" x14ac:dyDescent="0.25">
      <c r="A39" s="25"/>
      <c r="C39">
        <f>SUM(C9:C38)</f>
        <v>0</v>
      </c>
    </row>
    <row r="41" spans="1:5" x14ac:dyDescent="0.25">
      <c r="A41" s="7" t="s">
        <v>72</v>
      </c>
      <c r="B41" s="7"/>
      <c r="C41" s="7"/>
    </row>
    <row r="42" spans="1:5" ht="45" x14ac:dyDescent="0.25">
      <c r="A42" s="8" t="s">
        <v>52</v>
      </c>
      <c r="B42" s="8" t="s">
        <v>53</v>
      </c>
      <c r="C42" s="8" t="s">
        <v>73</v>
      </c>
      <c r="D42" s="8" t="s">
        <v>74</v>
      </c>
      <c r="E42" s="8" t="s">
        <v>55</v>
      </c>
    </row>
    <row r="43" spans="1:5" x14ac:dyDescent="0.25">
      <c r="A43" s="9" t="s">
        <v>56</v>
      </c>
      <c r="B43" s="16">
        <f>Survey!B48</f>
        <v>0</v>
      </c>
      <c r="C43" s="16">
        <f t="shared" ref="C43:C55" si="1">IF(B43="Yes",1,0)</f>
        <v>0</v>
      </c>
      <c r="D43" s="33">
        <f ca="1">DATEDIF(E43,TODAY(),"m")</f>
        <v>1490</v>
      </c>
      <c r="E43" s="32">
        <f>Survey!D48</f>
        <v>0</v>
      </c>
    </row>
    <row r="44" spans="1:5" x14ac:dyDescent="0.25">
      <c r="A44" s="9" t="s">
        <v>57</v>
      </c>
      <c r="B44" s="16">
        <f>Survey!B49</f>
        <v>0</v>
      </c>
      <c r="C44" s="16">
        <f t="shared" si="1"/>
        <v>0</v>
      </c>
      <c r="D44" s="33">
        <f t="shared" ref="D44:D55" ca="1" si="2">DATEDIF(E44,TODAY(),"m")</f>
        <v>1490</v>
      </c>
      <c r="E44" s="32">
        <f>Survey!D49</f>
        <v>0</v>
      </c>
    </row>
    <row r="45" spans="1:5" x14ac:dyDescent="0.25">
      <c r="A45" s="9" t="s">
        <v>58</v>
      </c>
      <c r="B45" s="16">
        <f>Survey!B50</f>
        <v>0</v>
      </c>
      <c r="C45" s="16">
        <f t="shared" si="1"/>
        <v>0</v>
      </c>
      <c r="D45" s="33">
        <f t="shared" ca="1" si="2"/>
        <v>1490</v>
      </c>
      <c r="E45" s="32">
        <f>Survey!D50</f>
        <v>0</v>
      </c>
    </row>
    <row r="46" spans="1:5" x14ac:dyDescent="0.25">
      <c r="A46" s="9" t="s">
        <v>59</v>
      </c>
      <c r="B46" s="16">
        <f>Survey!B51</f>
        <v>0</v>
      </c>
      <c r="C46" s="16">
        <f t="shared" si="1"/>
        <v>0</v>
      </c>
      <c r="D46" s="33">
        <f t="shared" ca="1" si="2"/>
        <v>1490</v>
      </c>
      <c r="E46" s="32">
        <f>Survey!D51</f>
        <v>0</v>
      </c>
    </row>
    <row r="47" spans="1:5" x14ac:dyDescent="0.25">
      <c r="A47" s="9" t="s">
        <v>60</v>
      </c>
      <c r="B47" s="16">
        <f>Survey!B52</f>
        <v>0</v>
      </c>
      <c r="C47" s="16">
        <f t="shared" si="1"/>
        <v>0</v>
      </c>
      <c r="D47" s="33">
        <f t="shared" ca="1" si="2"/>
        <v>1490</v>
      </c>
      <c r="E47" s="32">
        <f>Survey!D52</f>
        <v>0</v>
      </c>
    </row>
    <row r="48" spans="1:5" x14ac:dyDescent="0.25">
      <c r="A48" s="9" t="s">
        <v>61</v>
      </c>
      <c r="B48" s="16">
        <f>Survey!B53</f>
        <v>0</v>
      </c>
      <c r="C48" s="16">
        <f t="shared" si="1"/>
        <v>0</v>
      </c>
      <c r="D48" s="33">
        <f t="shared" ca="1" si="2"/>
        <v>1490</v>
      </c>
      <c r="E48" s="32">
        <f>Survey!D53</f>
        <v>0</v>
      </c>
    </row>
    <row r="49" spans="1:5" x14ac:dyDescent="0.25">
      <c r="A49" s="9" t="s">
        <v>62</v>
      </c>
      <c r="B49" s="16">
        <f>Survey!B54</f>
        <v>0</v>
      </c>
      <c r="C49" s="16">
        <f t="shared" si="1"/>
        <v>0</v>
      </c>
      <c r="D49" s="33">
        <f t="shared" ca="1" si="2"/>
        <v>1490</v>
      </c>
      <c r="E49" s="32">
        <f>Survey!D54</f>
        <v>0</v>
      </c>
    </row>
    <row r="50" spans="1:5" x14ac:dyDescent="0.25">
      <c r="A50" s="9" t="s">
        <v>63</v>
      </c>
      <c r="B50" s="16">
        <f>Survey!B55</f>
        <v>0</v>
      </c>
      <c r="C50" s="16">
        <f t="shared" si="1"/>
        <v>0</v>
      </c>
      <c r="D50" s="33">
        <f t="shared" ca="1" si="2"/>
        <v>1490</v>
      </c>
      <c r="E50" s="32">
        <f>Survey!D55</f>
        <v>0</v>
      </c>
    </row>
    <row r="51" spans="1:5" x14ac:dyDescent="0.25">
      <c r="A51" s="9" t="s">
        <v>64</v>
      </c>
      <c r="B51" s="16">
        <f>Survey!B56</f>
        <v>0</v>
      </c>
      <c r="C51" s="16">
        <f t="shared" si="1"/>
        <v>0</v>
      </c>
      <c r="D51" s="33">
        <f t="shared" ca="1" si="2"/>
        <v>1490</v>
      </c>
      <c r="E51" s="32">
        <f>Survey!D56</f>
        <v>0</v>
      </c>
    </row>
    <row r="52" spans="1:5" x14ac:dyDescent="0.25">
      <c r="A52" s="9" t="s">
        <v>65</v>
      </c>
      <c r="B52" s="16">
        <f>Survey!B57</f>
        <v>0</v>
      </c>
      <c r="C52" s="16">
        <f t="shared" si="1"/>
        <v>0</v>
      </c>
      <c r="D52" s="33">
        <f t="shared" ca="1" si="2"/>
        <v>1490</v>
      </c>
      <c r="E52" s="32">
        <f>Survey!D57</f>
        <v>0</v>
      </c>
    </row>
    <row r="53" spans="1:5" x14ac:dyDescent="0.25">
      <c r="A53" s="9" t="s">
        <v>66</v>
      </c>
      <c r="B53" s="16">
        <f>Survey!B58</f>
        <v>0</v>
      </c>
      <c r="C53" s="16">
        <f t="shared" si="1"/>
        <v>0</v>
      </c>
      <c r="D53" s="33">
        <f t="shared" ca="1" si="2"/>
        <v>1490</v>
      </c>
      <c r="E53" s="32">
        <f>Survey!D58</f>
        <v>0</v>
      </c>
    </row>
    <row r="54" spans="1:5" x14ac:dyDescent="0.25">
      <c r="A54" s="9" t="s">
        <v>67</v>
      </c>
      <c r="B54" s="16">
        <f>Survey!B59</f>
        <v>0</v>
      </c>
      <c r="C54" s="16">
        <f t="shared" si="1"/>
        <v>0</v>
      </c>
      <c r="D54" s="33">
        <f t="shared" ca="1" si="2"/>
        <v>1490</v>
      </c>
      <c r="E54" s="32">
        <f>Survey!D59</f>
        <v>0</v>
      </c>
    </row>
    <row r="55" spans="1:5" x14ac:dyDescent="0.25">
      <c r="A55" s="9" t="s">
        <v>68</v>
      </c>
      <c r="B55" s="16">
        <f>Survey!B60</f>
        <v>0</v>
      </c>
      <c r="C55" s="16">
        <f t="shared" si="1"/>
        <v>0</v>
      </c>
      <c r="D55" s="33">
        <f t="shared" ca="1" si="2"/>
        <v>1490</v>
      </c>
      <c r="E55" s="32">
        <f>Survey!D60</f>
        <v>0</v>
      </c>
    </row>
    <row r="56" spans="1:5" x14ac:dyDescent="0.25">
      <c r="C56" s="31">
        <f>SUM(C43:C55)</f>
        <v>0</v>
      </c>
    </row>
  </sheetData>
  <sheetProtection algorithmName="SHA-512" hashValue="cCP9ftoPXjLZwyqhyszRu+cE/DTD2CmdWgEDMB7h0f54PFtGjj0kpfW2So5w3aHSpzSldYg6hMD8mbD9jCh8kw==" saltValue="FvxvdnE7zMtlp5MGdasH9w==" spinCount="100000" sheet="1" objects="1" scenarios="1"/>
  <conditionalFormatting sqref="D43:D55">
    <cfRule type="cellIs" dxfId="1" priority="1" operator="greaterThan">
      <formula>18</formula>
    </cfRule>
    <cfRule type="cellIs" dxfId="0" priority="2" operator="greaterThan">
      <formula>24</formula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&amp;C&amp;G
LG POLICY HEALTH CHECK - SELF-ASSESSMENT- SUMMARY REPORT</oddHeader>
    <oddFooter>&amp;LVersion 1 - JRG endorsed 3 November 2022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138cc0-c60c-4f59-9a02-b47a85bb93d7">
      <Terms xmlns="http://schemas.microsoft.com/office/infopath/2007/PartnerControls"/>
    </lcf76f155ced4ddcb4097134ff3c332f>
    <TaxCatchAll xmlns="1ebafbfc-544b-4f2e-8dff-91b17aec97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5F630613F24B46A75DFC25AE34D43F" ma:contentTypeVersion="17" ma:contentTypeDescription="Create a new document." ma:contentTypeScope="" ma:versionID="da16bed026c54fd217e726ff76120838">
  <xsd:schema xmlns:xsd="http://www.w3.org/2001/XMLSchema" xmlns:xs="http://www.w3.org/2001/XMLSchema" xmlns:p="http://schemas.microsoft.com/office/2006/metadata/properties" xmlns:ns2="56138cc0-c60c-4f59-9a02-b47a85bb93d7" xmlns:ns3="1ebafbfc-544b-4f2e-8dff-91b17aec97e9" targetNamespace="http://schemas.microsoft.com/office/2006/metadata/properties" ma:root="true" ma:fieldsID="120b31b5b3b5ab72898ae5fc79add098" ns2:_="" ns3:_="">
    <xsd:import namespace="56138cc0-c60c-4f59-9a02-b47a85bb93d7"/>
    <xsd:import namespace="1ebafbfc-544b-4f2e-8dff-91b17aec9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38cc0-c60c-4f59-9a02-b47a85bb9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dc5d96-fce7-4a2a-9098-62e44a1963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afbfc-544b-4f2e-8dff-91b17aec9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15fb00-2c78-4f23-bb68-6373cc274572}" ma:internalName="TaxCatchAll" ma:showField="CatchAllData" ma:web="1ebafbfc-544b-4f2e-8dff-91b17aec97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19B3C-5C54-4F74-9386-5321ACA861D8}">
  <ds:schemaRefs>
    <ds:schemaRef ds:uri="http://schemas.microsoft.com/office/2006/metadata/properties"/>
    <ds:schemaRef ds:uri="http://schemas.microsoft.com/office/infopath/2007/PartnerControls"/>
    <ds:schemaRef ds:uri="56138cc0-c60c-4f59-9a02-b47a85bb93d7"/>
    <ds:schemaRef ds:uri="1ebafbfc-544b-4f2e-8dff-91b17aec97e9"/>
  </ds:schemaRefs>
</ds:datastoreItem>
</file>

<file path=customXml/itemProps2.xml><?xml version="1.0" encoding="utf-8"?>
<ds:datastoreItem xmlns:ds="http://schemas.openxmlformats.org/officeDocument/2006/customXml" ds:itemID="{EA823EDC-E9D4-4909-9EA1-CD3253883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38cc0-c60c-4f59-9a02-b47a85bb93d7"/>
    <ds:schemaRef ds:uri="1ebafbfc-544b-4f2e-8dff-91b17aec9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DFAC74-DF74-4395-991D-26B2BD3B7D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Survey</vt:lpstr>
      <vt:lpstr>Report</vt:lpstr>
      <vt:lpstr>Report!Print_Area</vt:lpstr>
      <vt:lpstr>Survey!Print_Area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LGMA GA</dc:creator>
  <cp:keywords/>
  <dc:description/>
  <cp:lastModifiedBy>Liza Perrett</cp:lastModifiedBy>
  <cp:revision/>
  <cp:lastPrinted>2024-03-11T00:49:15Z</cp:lastPrinted>
  <dcterms:created xsi:type="dcterms:W3CDTF">2022-10-11T02:47:53Z</dcterms:created>
  <dcterms:modified xsi:type="dcterms:W3CDTF">2024-03-11T00:50:20Z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0x010100B55F630613F24B46A75DFC25AE34D43F</vt:lpwstr>
  </property>
  <property fmtid="{D5CDD505-2E9C-101B-9397-08002B2CF9AE}" pid="3" name="MediaServiceImageTags">
    <vt:lpwstr/>
  </property>
</Properties>
</file>